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98" i="1" l="1"/>
  <c r="E41" i="1"/>
  <c r="E40" i="1" s="1"/>
  <c r="E56" i="1"/>
  <c r="E55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98" i="1" l="1"/>
  <c r="D41" i="1"/>
  <c r="D40" i="1" s="1"/>
  <c r="D56" i="1"/>
  <c r="D55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<sst xmlns="http://schemas.openxmlformats.org/spreadsheetml/2006/main" count="173" uniqueCount="126">
  <si>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</si>
  <si>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</si>
  <si>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</si>
  <si>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</si>
  <si>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</si>
  <si>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</si>
  <si>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</si>
  <si>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</si>
  <si>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</si>
  <si>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</si>
  <si>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</si>
  <si>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</si>
  <si>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</si>
  <si>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</si>
  <si>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</si>
  <si>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</si>
  <si>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</si>
  <si>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</si>
  <si>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</si>
  <si>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</si>
  <si>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</si>
  <si>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</si>
  <si>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</si>
  <si>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</si>
  <si>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</si>
  <si>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</si>
  <si>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</si>
  <si>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</si>
  <si>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</si>
  <si>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</si>
  <si>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</si>
  <si>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</si>
  <si>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</si>
  <si>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</si>
  <si>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</si>
  <si>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</si>
  <si>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</si>
  <si>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</si>
  <si>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</si>
  <si>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</si>
  <si>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</si>
  <si>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</si>
  <si>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</si>
  <si>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</si>
  <si>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</si>
  <si>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</si>
  <si>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</si>
  <si>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</si>
  <si>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</si>
  <si>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</si>
  <si>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</si>
  <si>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</si>
  <si>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</si>
  <si>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</si>
  <si>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</si>
  <si>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</si>
  <si>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</si>
  <si>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</si>
  <si>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</si>
  <si>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</si>
  <si>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</si>
  <si>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</si>
  <si>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</si>
  <si>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</si>
  <si>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</si>
  <si>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</si>
  <si>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</si>
  <si>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</si>
  <si>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</si>
  <si>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</si>
  <si>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</si>
  <si>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</si>
  <si>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</si>
  <si>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</si>
  <si>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</si>
  <si>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</si>
  <si>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</si>
  <si>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</si>
  <si>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</si>
  <si>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</si>
  <si>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</si>
  <si>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</si>
  <si>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</si>
  <si>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</si>
  <si>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</si>
  <si>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</si>
  <si>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</si>
  <si>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</si>
  <si>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</si>
  <si>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</si>
  <si>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</si>
  <si>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</si>
  <si>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</si>
  <si>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</si>
  <si>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</si>
  <si>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</si>
  <si>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</si>
  <si>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</si>
  <si>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</si>
  <si>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</si>
  <si>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</si>
  <si>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</si>
  <si>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</si>
  <si>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</si>
  <si>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</si>
  <si>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</si>
  <si>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</si>
  <si>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</si>
  <si>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</si>
  <si>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7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</si>
  <si>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</si>
  <si>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</si>
  <si>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</si>
  <si>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</si>
  <si>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</si>
  <si>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</si>
  <si>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</si>
  <si>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</si>
  <si>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06 1 01 L5550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</si>
  <si>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</si>
  <si>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</si>
  <si>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</si>
  <si>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</si>
  <si>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</si>
  <si>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</si>
  <si>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от 16.12.2019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</si>
</sst>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16" fontId="3" fillId="2" borderId="0" xfId="1" applyNumberFormat="1" applyFont="1" applyFill="1" applyProtection="1"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109</v>
      </c>
      <c r="E1" s="122"/>
    </row>
    <row r="2" spans="1:5" ht="18.75" x14ac:dyDescent="0.3">
      <c r="A2" s="1"/>
      <c r="B2" s="1"/>
      <c r="C2" s="1"/>
      <c r="D2" s="2" t="s">
        <v>38</v>
      </c>
      <c r="E2" s="122"/>
    </row>
    <row r="3" spans="1:5" ht="18.75" x14ac:dyDescent="0.3">
      <c r="A3" s="1"/>
      <c r="B3" s="1"/>
      <c r="C3" s="119">
        <v>43815</v>
      </c>
      <c r="D3" s="2" t="s">
        <v>125</v>
      </c>
      <c r="E3" s="122"/>
    </row>
    <row r="4" spans="1:5" x14ac:dyDescent="0.25">
      <c r="A4" s="3"/>
      <c r="B4" s="3"/>
      <c r="C4" s="3"/>
      <c r="D4" s="3"/>
      <c r="E4" s="122"/>
    </row>
    <row r="5" spans="1:5" ht="75" customHeight="1" x14ac:dyDescent="0.25">
      <c r="A5" s="120" t="s">
        <v>119</v>
      </c>
      <c r="B5" s="120"/>
      <c r="C5" s="120"/>
      <c r="D5" s="121"/>
      <c r="E5" s="122"/>
    </row>
    <row r="6" spans="1:5" ht="22.5" customHeight="1" thickBot="1" x14ac:dyDescent="0.3">
      <c r="A6" s="3"/>
      <c r="B6" s="3"/>
      <c r="C6" s="3"/>
      <c r="D6" s="3"/>
      <c r="E6" s="122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110</v>
      </c>
      <c r="E7" s="116" t="s">
        <v>120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124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111</v>
      </c>
      <c r="B16" s="79" t="s">
        <v>112</v>
      </c>
      <c r="C16" s="88"/>
      <c r="D16" s="91">
        <f>D17</f>
        <v>300000</v>
      </c>
      <c r="E16" s="118">
        <f>E17</f>
        <v>300000</v>
      </c>
    </row>
    <row r="17" spans="1:5" x14ac:dyDescent="0.25">
      <c r="A17" s="113" t="s">
        <v>113</v>
      </c>
      <c r="B17" s="110" t="s">
        <v>114</v>
      </c>
      <c r="C17" s="88"/>
      <c r="D17" s="84">
        <f>D18</f>
        <v>300000</v>
      </c>
      <c r="E17" s="114">
        <f>E18</f>
        <v>300000</v>
      </c>
    </row>
    <row r="18" spans="1:5" ht="31.5" x14ac:dyDescent="0.25">
      <c r="A18" s="109" t="s">
        <v>115</v>
      </c>
      <c r="B18" s="110" t="s">
        <v>116</v>
      </c>
      <c r="C18" s="88"/>
      <c r="D18" s="84">
        <f>D20</f>
        <v>300000</v>
      </c>
      <c r="E18" s="114">
        <f>E19</f>
        <v>300000</v>
      </c>
    </row>
    <row r="19" spans="1:5" ht="15.75" x14ac:dyDescent="0.25">
      <c r="A19" s="109" t="s">
        <v>117</v>
      </c>
      <c r="B19" s="110" t="s">
        <v>118</v>
      </c>
      <c r="C19" s="88"/>
      <c r="D19" s="84">
        <f>D20</f>
        <v>300000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300000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8756689</v>
      </c>
      <c r="E48" s="115">
        <f>E49</f>
        <v>8756689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8756689</v>
      </c>
      <c r="E49" s="111">
        <f>E50</f>
        <v>8756689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8756689</v>
      </c>
      <c r="E50" s="111">
        <f>SUM(E51+E53)</f>
        <v>8756689</v>
      </c>
    </row>
    <row r="51" spans="1:5" x14ac:dyDescent="0.25">
      <c r="A51" s="81" t="s">
        <v>28</v>
      </c>
      <c r="B51" s="82" t="s">
        <v>121</v>
      </c>
      <c r="C51" s="82"/>
      <c r="D51" s="84">
        <f>D52</f>
        <v>5065689</v>
      </c>
      <c r="E51" s="111">
        <f>E52</f>
        <v>5065689</v>
      </c>
    </row>
    <row r="52" spans="1:5" ht="30" x14ac:dyDescent="0.25">
      <c r="A52" s="85" t="s">
        <v>6</v>
      </c>
      <c r="B52" s="82"/>
      <c r="C52" s="82">
        <v>200</v>
      </c>
      <c r="D52" s="84">
        <v>5065689</v>
      </c>
      <c r="E52" s="111">
        <v>5065689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1490124</v>
      </c>
      <c r="E55" s="115">
        <f>E56</f>
        <v>1323739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1490124</v>
      </c>
      <c r="E56" s="111">
        <f>E57+E59+E61+E63</f>
        <v>1323739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1175124</v>
      </c>
      <c r="E63" s="111">
        <f>E65+E66+E64</f>
        <v>1008739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238111</v>
      </c>
      <c r="E65" s="111">
        <v>71726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122</v>
      </c>
      <c r="B85" s="102" t="s">
        <v>123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20011348</v>
      </c>
      <c r="E98" s="115">
        <f>E8+E12+E21+E26+E31+E40+E48+E55+E67+E16</f>
        <v>19797748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2019-11-06T13:21:02Z</cp:lastPrinted>
  <dcterms:created xsi:type="dcterms:W3CDTF">2016-08-16T13:35:15Z</dcterms:created>
  <dcterms:modified xsi:type="dcterms:W3CDTF">2019-12-17T06:31:33Z</dcterms:modified>
</cp:coreProperties>
</file>