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9" i="1" l="1"/>
  <c r="D49" i="1" l="1"/>
  <c r="D50" i="1"/>
  <c r="D51" i="1"/>
  <c r="D52" i="1"/>
  <c r="D88" i="1" l="1"/>
  <c r="D87" i="1" s="1"/>
  <c r="D86" i="1" s="1"/>
  <c r="D90" i="1"/>
  <c r="D112" i="1" l="1"/>
  <c r="D14" i="1" l="1"/>
  <c r="D20" i="1"/>
  <c r="D17" i="1"/>
  <c r="D85" i="1" l="1"/>
  <c r="D30" i="1"/>
  <c r="D28" i="1" l="1"/>
  <c r="D26" i="1"/>
  <c r="D25" i="1" s="1"/>
  <c r="D24" i="1" l="1"/>
  <c r="D23" i="1" s="1"/>
  <c r="D124" i="1"/>
  <c r="D60" i="1" l="1"/>
  <c r="D81" i="1" l="1"/>
  <c r="D75" i="1"/>
  <c r="D43" i="1"/>
  <c r="D42" i="1" s="1"/>
  <c r="D68" i="1"/>
  <c r="D57" i="1" l="1"/>
  <c r="D56" i="1" s="1"/>
  <c r="D65" i="1" l="1"/>
  <c r="D70" i="1"/>
  <c r="D114" i="1" l="1"/>
  <c r="D103" i="1" l="1"/>
  <c r="D45" i="1"/>
  <c r="D109" i="1"/>
  <c r="D122" i="1"/>
  <c r="D120" i="1"/>
  <c r="D118" i="1"/>
  <c r="D126" i="1"/>
  <c r="D116" i="1"/>
  <c r="D107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74" i="1" s="1"/>
  <c r="D40" i="1"/>
  <c r="D39" i="1" s="1"/>
  <c r="D59" i="1"/>
  <c r="D55" i="1" s="1"/>
  <c r="D54" i="1" s="1"/>
  <c r="D64" i="1"/>
  <c r="D63" i="1" s="1"/>
  <c r="D62" i="1" s="1"/>
  <c r="D73" i="1" l="1"/>
  <c r="D13" i="1"/>
  <c r="D12" i="1" s="1"/>
  <c r="D129" i="1" s="1"/>
  <c r="D38" i="1"/>
  <c r="D37" i="1" s="1"/>
</calcChain>
</file>

<file path=xl/sharedStrings.xml><?xml version="1.0" encoding="utf-8"?>
<sst xmlns="http://schemas.openxmlformats.org/spreadsheetml/2006/main" count="221" uniqueCount="157">
  <si>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</si>
  <si>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</si>
  <si>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</si>
  <si>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</si>
  <si>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</si>
  <si>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</si>
  <si>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</si>
  <si>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</si>
  <si>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</si>
  <si>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</si>
  <si>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</si>
  <si>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</si>
  <si>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</si>
  <si>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</si>
  <si>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</si>
  <si>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</si>
  <si>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</si>
  <si>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</si>
  <si>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</si>
  <si>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</si>
  <si>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</si>
  <si>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</si>
  <si>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</si>
  <si>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</si>
  <si>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</si>
  <si>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</si>
  <si>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</si>
  <si>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</si>
  <si>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</si>
  <si>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</si>
  <si>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</si>
  <si>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</si>
  <si>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</si>
  <si>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</si>
  <si>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</si>
  <si>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</si>
  <si>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</si>
  <si>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</si>
  <si>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</si>
  <si>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</si>
  <si>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</si>
  <si>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</si>
  <si>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</si>
  <si>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</si>
  <si>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</si>
  <si>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</si>
  <si>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</si>
  <si>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</si>
  <si>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</si>
  <si>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</si>
  <si>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</si>
  <si>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</si>
  <si>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</si>
  <si>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</si>
  <si>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</si>
  <si>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</si>
  <si>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</si>
  <si>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</si>
  <si>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</si>
  <si>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</si>
  <si>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</si>
  <si>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</si>
  <si>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</si>
  <si>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</si>
  <si>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</si>
  <si>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</si>
  <si>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</si>
  <si>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</si>
  <si>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</si>
  <si>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</si>
  <si>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</si>
  <si>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</si>
  <si>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</si>
  <si>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</si>
  <si>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</si>
  <si>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</si>
  <si>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</si>
  <si>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</si>
  <si>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</si>
  <si>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</si>
  <si>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</si>
  <si>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</si>
  <si>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</si>
  <si>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</si>
  <si>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</si>
  <si>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</si>
  <si>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</si>
  <si>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</si>
  <si>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</si>
  <si>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</si>
  <si>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</si>
  <si>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</si>
  <si>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</si>
  <si>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</si>
  <si>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</si>
  <si>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</si>
  <si>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</si>
  <si>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</si>
  <si>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</si>
  <si>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</si>
  <si>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</si>
  <si>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</si>
  <si>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</si>
  <si>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</si>
  <si>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</si>
  <si>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</si>
  <si>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</si>
  <si>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</si>
  <si>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</si>
  <si>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</si>
  <si>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</si>
  <si>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</si>
  <si>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</si>
  <si>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</si>
  <si>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</si>
  <si>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</si>
  <si>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</si>
  <si>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</si>
  <si>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</si>
  <si>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</si>
  <si>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</si>
  <si>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</si>
  <si>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</si>
  <si>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</si>
  <si>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</si>
  <si>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</si>
  <si>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</si>
  <si>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</si>
  <si>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</si>
  <si>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</si>
  <si>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</si>
  <si>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</si>
  <si>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</si>
  <si>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</si>
  <si>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</si>
  <si>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</si>
  <si>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</si>
  <si>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</si>
  <si>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</si>
  <si>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</si>
  <si>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</si>
  <si>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</si>
  <si>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</si>
  <si>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</si>
  <si>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</si>
  <si>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</si>
  <si>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</si>
  <si>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</si>
  <si>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</si>
  <si>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</si>
  <si>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</si>
  <si>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</si>
  <si>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</si>
  <si>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</si>
  <si>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</si>
  <si>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6</t>
  </si>
  <si>
    <t>от 10.12.2020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</si>
</sst>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view="pageBreakPreview" topLeftCell="A115" zoomScale="106" zoomScaleNormal="100" zoomScaleSheetLayoutView="106" workbookViewId="0">
      <selection activeCell="B123" sqref="B12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76308.98</v>
      </c>
    </row>
    <row r="16" spans="1:4" x14ac:dyDescent="0.25">
      <c r="A16" s="106" t="s">
        <v>108</v>
      </c>
      <c r="B16" s="95"/>
      <c r="C16" s="95">
        <v>540</v>
      </c>
      <c r="D16" s="86">
        <v>173194.02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</v>
      </c>
    </row>
    <row r="19" spans="1:4" x14ac:dyDescent="0.25">
      <c r="A19" s="106" t="s">
        <v>108</v>
      </c>
      <c r="B19" s="95"/>
      <c r="C19" s="95">
        <v>540</v>
      </c>
      <c r="D19" s="86">
        <v>173194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3.31</v>
      </c>
    </row>
    <row r="22" spans="1:4" x14ac:dyDescent="0.25">
      <c r="A22" s="116" t="s">
        <v>108</v>
      </c>
      <c r="B22" s="84"/>
      <c r="C22" s="84">
        <v>540</v>
      </c>
      <c r="D22" s="86">
        <v>96365.69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650000</v>
      </c>
    </row>
    <row r="36" spans="1:4" ht="30" x14ac:dyDescent="0.25">
      <c r="A36" s="87" t="s">
        <v>6</v>
      </c>
      <c r="B36" s="84"/>
      <c r="C36" s="84">
        <v>200</v>
      </c>
      <c r="D36" s="86">
        <v>650000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47.25" customHeight="1" x14ac:dyDescent="0.25">
      <c r="A49" s="100" t="s">
        <v>151</v>
      </c>
      <c r="B49" s="84" t="s">
        <v>147</v>
      </c>
      <c r="C49" s="84"/>
      <c r="D49" s="86">
        <f>D50</f>
        <v>1000</v>
      </c>
    </row>
    <row r="50" spans="1:4" ht="59.25" customHeight="1" x14ac:dyDescent="0.25">
      <c r="A50" s="100" t="s">
        <v>152</v>
      </c>
      <c r="B50" s="84" t="s">
        <v>149</v>
      </c>
      <c r="C50" s="84"/>
      <c r="D50" s="86">
        <f>D51</f>
        <v>1000</v>
      </c>
    </row>
    <row r="51" spans="1:4" ht="49.5" customHeight="1" x14ac:dyDescent="0.25">
      <c r="A51" s="100" t="s">
        <v>153</v>
      </c>
      <c r="B51" s="84" t="s">
        <v>148</v>
      </c>
      <c r="C51" s="84"/>
      <c r="D51" s="86">
        <f>D52</f>
        <v>1000</v>
      </c>
    </row>
    <row r="52" spans="1:4" ht="58.5" customHeight="1" x14ac:dyDescent="0.25">
      <c r="A52" s="100" t="s">
        <v>154</v>
      </c>
      <c r="B52" s="84" t="s">
        <v>150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35300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35300</v>
      </c>
    </row>
    <row r="58" spans="1:4" ht="30" x14ac:dyDescent="0.25">
      <c r="A58" s="87" t="s">
        <v>6</v>
      </c>
      <c r="B58" s="84"/>
      <c r="C58" s="90" t="s">
        <v>12</v>
      </c>
      <c r="D58" s="86">
        <v>35300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54700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54700</v>
      </c>
    </row>
    <row r="61" spans="1:4" ht="30" x14ac:dyDescent="0.25">
      <c r="A61" s="87" t="s">
        <v>6</v>
      </c>
      <c r="B61" s="84"/>
      <c r="C61" s="90" t="s">
        <v>12</v>
      </c>
      <c r="D61" s="86">
        <v>54700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8915610.5199999996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8915610.5199999996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3054000</v>
      </c>
    </row>
    <row r="76" spans="1:4" ht="30" x14ac:dyDescent="0.25">
      <c r="A76" s="87" t="s">
        <v>6</v>
      </c>
      <c r="B76" s="84"/>
      <c r="C76" s="84">
        <v>200</v>
      </c>
      <c r="D76" s="86">
        <v>3054000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85000</v>
      </c>
    </row>
    <row r="78" spans="1:4" ht="30" x14ac:dyDescent="0.25">
      <c r="A78" s="87" t="s">
        <v>6</v>
      </c>
      <c r="B78" s="84"/>
      <c r="C78" s="84">
        <v>200</v>
      </c>
      <c r="D78" s="86">
        <v>85000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100000</v>
      </c>
    </row>
    <row r="80" spans="1:4" ht="30" x14ac:dyDescent="0.25">
      <c r="A80" s="87" t="s">
        <v>6</v>
      </c>
      <c r="B80" s="84"/>
      <c r="C80" s="84">
        <v>200</v>
      </c>
      <c r="D80" s="86">
        <v>100000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5676610.5199999996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3737721.52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539761.28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539761.28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539761.28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517761.28000000003</v>
      </c>
    </row>
    <row r="89" spans="1:4" ht="30" x14ac:dyDescent="0.25">
      <c r="A89" s="87" t="s">
        <v>6</v>
      </c>
      <c r="B89" s="84"/>
      <c r="C89" s="84">
        <v>200</v>
      </c>
      <c r="D89" s="86">
        <v>517761.28000000003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22000</v>
      </c>
    </row>
    <row r="91" spans="1:4" ht="30" x14ac:dyDescent="0.25">
      <c r="A91" s="87" t="s">
        <v>6</v>
      </c>
      <c r="B91" s="84"/>
      <c r="C91" s="84">
        <v>200</v>
      </c>
      <c r="D91" s="86">
        <v>22000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SUM(D93,D95,D99,D103,D107,D109,D112,D114,D116,D118,D120,D122,D126,D124)</f>
        <v>14422943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4223347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55200</v>
      </c>
    </row>
    <row r="99" spans="1:4" x14ac:dyDescent="0.25">
      <c r="A99" s="83" t="s">
        <v>30</v>
      </c>
      <c r="B99" s="102" t="s">
        <v>90</v>
      </c>
      <c r="C99" s="84"/>
      <c r="D99" s="86">
        <f>D102+D100+D101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56000</v>
      </c>
    </row>
    <row r="101" spans="1:4" x14ac:dyDescent="0.25">
      <c r="A101" s="87" t="s">
        <v>5</v>
      </c>
      <c r="B101" s="85"/>
      <c r="C101" s="90" t="s">
        <v>13</v>
      </c>
      <c r="D101" s="86">
        <v>10000</v>
      </c>
    </row>
    <row r="102" spans="1:4" x14ac:dyDescent="0.25">
      <c r="A102" s="87" t="s">
        <v>8</v>
      </c>
      <c r="B102" s="85"/>
      <c r="C102" s="90" t="s">
        <v>9</v>
      </c>
      <c r="D102" s="86">
        <v>34000</v>
      </c>
    </row>
    <row r="103" spans="1:4" ht="30" x14ac:dyDescent="0.25">
      <c r="A103" s="83" t="s">
        <v>32</v>
      </c>
      <c r="B103" s="102" t="s">
        <v>91</v>
      </c>
      <c r="C103" s="84"/>
      <c r="D103" s="86">
        <f>SUM(D104:D106)</f>
        <v>5724469</v>
      </c>
    </row>
    <row r="104" spans="1:4" ht="60" x14ac:dyDescent="0.25">
      <c r="A104" s="83" t="s">
        <v>7</v>
      </c>
      <c r="B104" s="102"/>
      <c r="C104" s="84">
        <v>100</v>
      </c>
      <c r="D104" s="86">
        <v>3694199</v>
      </c>
    </row>
    <row r="105" spans="1:4" ht="30" x14ac:dyDescent="0.25">
      <c r="A105" s="87" t="s">
        <v>6</v>
      </c>
      <c r="B105" s="85"/>
      <c r="C105" s="90" t="s">
        <v>12</v>
      </c>
      <c r="D105" s="86">
        <v>2020270</v>
      </c>
    </row>
    <row r="106" spans="1:4" x14ac:dyDescent="0.25">
      <c r="A106" s="89" t="s">
        <v>8</v>
      </c>
      <c r="B106" s="85"/>
      <c r="C106" s="90" t="s">
        <v>9</v>
      </c>
      <c r="D106" s="86">
        <v>10000</v>
      </c>
    </row>
    <row r="107" spans="1:4" ht="45" x14ac:dyDescent="0.25">
      <c r="A107" s="83" t="s">
        <v>31</v>
      </c>
      <c r="B107" s="102" t="s">
        <v>92</v>
      </c>
      <c r="C107" s="84"/>
      <c r="D107" s="86">
        <f>D108</f>
        <v>337118</v>
      </c>
    </row>
    <row r="108" spans="1:4" ht="30" x14ac:dyDescent="0.25">
      <c r="A108" s="87" t="s">
        <v>6</v>
      </c>
      <c r="B108" s="102"/>
      <c r="C108" s="84">
        <v>200</v>
      </c>
      <c r="D108" s="86">
        <v>337118</v>
      </c>
    </row>
    <row r="109" spans="1:4" x14ac:dyDescent="0.25">
      <c r="A109" s="83" t="s">
        <v>33</v>
      </c>
      <c r="B109" s="103" t="s">
        <v>93</v>
      </c>
      <c r="C109" s="84"/>
      <c r="D109" s="86">
        <f>D110+D111</f>
        <v>50100</v>
      </c>
    </row>
    <row r="110" spans="1:4" ht="30" x14ac:dyDescent="0.25">
      <c r="A110" s="104" t="s">
        <v>6</v>
      </c>
      <c r="B110" s="103"/>
      <c r="C110" s="90" t="s">
        <v>12</v>
      </c>
      <c r="D110" s="86">
        <v>46100</v>
      </c>
    </row>
    <row r="111" spans="1:4" x14ac:dyDescent="0.25">
      <c r="A111" s="104" t="s">
        <v>8</v>
      </c>
      <c r="B111" s="103"/>
      <c r="C111" s="90" t="s">
        <v>9</v>
      </c>
      <c r="D111" s="86">
        <v>4000</v>
      </c>
    </row>
    <row r="112" spans="1:4" x14ac:dyDescent="0.25">
      <c r="A112" s="116" t="s">
        <v>133</v>
      </c>
      <c r="B112" s="103" t="s">
        <v>134</v>
      </c>
      <c r="C112" s="90"/>
      <c r="D112" s="86">
        <f>D113</f>
        <v>85000</v>
      </c>
    </row>
    <row r="113" spans="1:4" ht="30" x14ac:dyDescent="0.25">
      <c r="A113" s="87" t="s">
        <v>6</v>
      </c>
      <c r="B113" s="103"/>
      <c r="C113" s="84">
        <v>200</v>
      </c>
      <c r="D113" s="86">
        <v>85000</v>
      </c>
    </row>
    <row r="114" spans="1:4" ht="66.75" customHeight="1" x14ac:dyDescent="0.25">
      <c r="A114" s="105" t="s">
        <v>107</v>
      </c>
      <c r="B114" s="103" t="s">
        <v>106</v>
      </c>
      <c r="C114" s="90"/>
      <c r="D114" s="86">
        <f>D115</f>
        <v>194737</v>
      </c>
    </row>
    <row r="115" spans="1:4" x14ac:dyDescent="0.25">
      <c r="A115" s="106" t="s">
        <v>108</v>
      </c>
      <c r="B115" s="103"/>
      <c r="C115" s="90" t="s">
        <v>105</v>
      </c>
      <c r="D115" s="86">
        <v>194737</v>
      </c>
    </row>
    <row r="116" spans="1:4" ht="30" x14ac:dyDescent="0.25">
      <c r="A116" s="107" t="s">
        <v>94</v>
      </c>
      <c r="B116" s="103" t="s">
        <v>95</v>
      </c>
      <c r="C116" s="84"/>
      <c r="D116" s="86">
        <f>D117</f>
        <v>41028</v>
      </c>
    </row>
    <row r="117" spans="1:4" ht="15.75" thickBot="1" x14ac:dyDescent="0.3">
      <c r="A117" s="104" t="s">
        <v>8</v>
      </c>
      <c r="B117" s="103"/>
      <c r="C117" s="90" t="s">
        <v>9</v>
      </c>
      <c r="D117" s="86">
        <v>41028</v>
      </c>
    </row>
    <row r="118" spans="1:4" ht="30.75" thickBot="1" x14ac:dyDescent="0.3">
      <c r="A118" s="108" t="s">
        <v>99</v>
      </c>
      <c r="B118" s="103" t="s">
        <v>98</v>
      </c>
      <c r="C118" s="84"/>
      <c r="D118" s="86">
        <f>D119</f>
        <v>100000</v>
      </c>
    </row>
    <row r="119" spans="1:4" ht="30" x14ac:dyDescent="0.25">
      <c r="A119" s="87" t="s">
        <v>6</v>
      </c>
      <c r="B119" s="103"/>
      <c r="C119" s="84">
        <v>200</v>
      </c>
      <c r="D119" s="86">
        <v>100000</v>
      </c>
    </row>
    <row r="120" spans="1:4" ht="45" x14ac:dyDescent="0.25">
      <c r="A120" s="96" t="s">
        <v>100</v>
      </c>
      <c r="B120" s="103" t="s">
        <v>101</v>
      </c>
      <c r="C120" s="84"/>
      <c r="D120" s="86">
        <f>D121</f>
        <v>716190</v>
      </c>
    </row>
    <row r="121" spans="1:4" ht="30" x14ac:dyDescent="0.25">
      <c r="A121" s="87" t="s">
        <v>6</v>
      </c>
      <c r="B121" s="103"/>
      <c r="C121" s="84">
        <v>200</v>
      </c>
      <c r="D121" s="86">
        <v>716190</v>
      </c>
    </row>
    <row r="122" spans="1:4" ht="30" x14ac:dyDescent="0.25">
      <c r="A122" s="96" t="s">
        <v>102</v>
      </c>
      <c r="B122" s="103" t="s">
        <v>103</v>
      </c>
      <c r="C122" s="90"/>
      <c r="D122" s="86">
        <f>D123</f>
        <v>152000</v>
      </c>
    </row>
    <row r="123" spans="1:4" x14ac:dyDescent="0.25">
      <c r="A123" s="83" t="s">
        <v>5</v>
      </c>
      <c r="B123" s="84"/>
      <c r="C123" s="90" t="s">
        <v>13</v>
      </c>
      <c r="D123" s="86">
        <v>152000</v>
      </c>
    </row>
    <row r="124" spans="1:4" x14ac:dyDescent="0.25">
      <c r="A124" s="83" t="s">
        <v>114</v>
      </c>
      <c r="B124" s="103" t="s">
        <v>115</v>
      </c>
      <c r="C124" s="90"/>
      <c r="D124" s="86">
        <f>D125</f>
        <v>50000</v>
      </c>
    </row>
    <row r="125" spans="1:4" ht="30" x14ac:dyDescent="0.25">
      <c r="A125" s="87" t="s">
        <v>6</v>
      </c>
      <c r="B125" s="84"/>
      <c r="C125" s="90" t="s">
        <v>12</v>
      </c>
      <c r="D125" s="86">
        <v>50000</v>
      </c>
    </row>
    <row r="126" spans="1:4" ht="30" x14ac:dyDescent="0.25">
      <c r="A126" s="109" t="s">
        <v>96</v>
      </c>
      <c r="B126" s="102" t="s">
        <v>97</v>
      </c>
      <c r="C126" s="84"/>
      <c r="D126" s="86">
        <f>D127+D128</f>
        <v>238636</v>
      </c>
    </row>
    <row r="127" spans="1:4" ht="60" x14ac:dyDescent="0.25">
      <c r="A127" s="87" t="s">
        <v>7</v>
      </c>
      <c r="B127" s="102"/>
      <c r="C127" s="90" t="s">
        <v>11</v>
      </c>
      <c r="D127" s="86">
        <v>218636</v>
      </c>
    </row>
    <row r="128" spans="1:4" ht="30" x14ac:dyDescent="0.25">
      <c r="A128" s="87" t="s">
        <v>6</v>
      </c>
      <c r="B128" s="102"/>
      <c r="C128" s="90" t="s">
        <v>12</v>
      </c>
      <c r="D128" s="86">
        <v>20000</v>
      </c>
    </row>
    <row r="129" spans="1:4" x14ac:dyDescent="0.25">
      <c r="A129" s="92" t="s">
        <v>34</v>
      </c>
      <c r="B129" s="84"/>
      <c r="C129" s="84"/>
      <c r="D129" s="93">
        <f>D8+D12+D23+D32+D37+D54+D62+D73+D85+D92+D49</f>
        <v>40484016.260000005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2021-07-13T05:15:49Z</cp:lastPrinted>
  <dcterms:created xsi:type="dcterms:W3CDTF">2016-08-16T13:35:15Z</dcterms:created>
  <dcterms:modified xsi:type="dcterms:W3CDTF">2021-11-24T13:41:38Z</dcterms:modified>
</cp:coreProperties>
</file>