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1" i="1" l="1"/>
  <c r="D82" i="1"/>
  <c r="D83" i="1"/>
  <c r="D85" i="1"/>
  <c r="D69" i="1"/>
  <c r="D105" i="1" l="1"/>
  <c r="D94" i="1"/>
  <c r="D14" i="1" l="1"/>
  <c r="D20" i="1"/>
  <c r="D17" i="1"/>
  <c r="D80" i="1" l="1"/>
  <c r="D30" i="1"/>
  <c r="D28" i="1" l="1"/>
  <c r="D26" i="1"/>
  <c r="D25" i="1" s="1"/>
  <c r="D24" i="1" l="1"/>
  <c r="D23" i="1" s="1"/>
  <c r="D117" i="1"/>
  <c r="D55" i="1" l="1"/>
  <c r="D76" i="1" l="1"/>
  <c r="D70" i="1"/>
  <c r="D43" i="1"/>
  <c r="D42" i="1" s="1"/>
  <c r="D63" i="1"/>
  <c r="D52" i="1" l="1"/>
  <c r="D51" i="1" s="1"/>
  <c r="D60" i="1" l="1"/>
  <c r="D65" i="1"/>
  <c r="D107" i="1" l="1"/>
  <c r="D96" i="1" l="1"/>
  <c r="D45" i="1"/>
  <c r="D102" i="1"/>
  <c r="D115" i="1"/>
  <c r="D113" i="1"/>
  <c r="D111" i="1"/>
  <c r="D119" i="1"/>
  <c r="D109" i="1"/>
  <c r="D100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2" i="1" l="1"/>
</calcChain>
</file>

<file path=xl/sharedStrings.xml><?xml version="1.0" encoding="utf-8"?>
<sst xmlns="http://schemas.openxmlformats.org/spreadsheetml/2006/main" count="208" uniqueCount="149">
  <si>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</si>
  <si>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</si>
  <si>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</si>
  <si>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</si>
  <si>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</si>
  <si>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</si>
  <si>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</si>
  <si>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</si>
  <si>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</si>
  <si>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</si>
  <si>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</si>
  <si>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</si>
  <si>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</si>
  <si>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</si>
  <si>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</si>
  <si>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</si>
  <si>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</si>
  <si>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</si>
  <si>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</si>
  <si>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</si>
  <si>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</si>
  <si>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</si>
  <si>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</si>
  <si>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</si>
  <si>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</si>
  <si>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</si>
  <si>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</si>
  <si>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</si>
  <si>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</si>
  <si>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</si>
  <si>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</si>
  <si>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</si>
  <si>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</si>
  <si>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</si>
  <si>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</si>
  <si>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</si>
  <si>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</si>
  <si>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</si>
  <si>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</si>
  <si>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</si>
  <si>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</si>
  <si>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</si>
  <si>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</si>
  <si>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</si>
  <si>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</si>
  <si>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</si>
  <si>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</si>
  <si>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</si>
  <si>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</si>
  <si>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</si>
  <si>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</si>
  <si>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</si>
  <si>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</si>
  <si>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</si>
  <si>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</si>
  <si>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</si>
  <si>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</si>
  <si>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</si>
  <si>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</si>
  <si>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</si>
  <si>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</si>
  <si>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</si>
  <si>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</si>
  <si>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</si>
  <si>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</si>
  <si>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</si>
  <si>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</si>
  <si>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</si>
  <si>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</si>
  <si>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</si>
  <si>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</si>
  <si>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</si>
  <si>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</si>
  <si>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</si>
  <si>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</si>
  <si>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</si>
  <si>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</si>
  <si>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</si>
  <si>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</si>
  <si>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</si>
  <si>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</si>
  <si>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</si>
  <si>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</si>
  <si>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</si>
  <si>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</si>
  <si>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</si>
  <si>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</si>
  <si>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</si>
  <si>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</si>
  <si>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</si>
  <si>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</si>
  <si>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</si>
  <si>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</si>
  <si>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</si>
  <si>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</si>
  <si>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</si>
  <si>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</si>
  <si>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</si>
  <si>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</si>
  <si>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</si>
  <si>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</si>
  <si>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</si>
  <si>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</si>
  <si>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</si>
  <si>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</si>
  <si>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</si>
  <si>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</si>
  <si>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</si>
  <si>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</si>
  <si>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</si>
  <si>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</si>
  <si>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</si>
  <si>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</si>
  <si>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</si>
  <si>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</si>
  <si>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</si>
  <si>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</si>
  <si>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</si>
  <si>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</si>
  <si>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</si>
  <si>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</si>
  <si>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</si>
  <si>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</si>
  <si>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</si>
  <si>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</si>
  <si>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</si>
  <si>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</si>
  <si>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</si>
  <si>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</si>
  <si>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</si>
  <si>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</si>
  <si>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</si>
  <si>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</si>
  <si>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</si>
  <si>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</si>
  <si>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</si>
  <si>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</si>
  <si>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Приложение 2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</si>
  <si>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</si>
  <si>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</si>
  <si>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</si>
  <si>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</si>
  <si>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</si>
  <si>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</si>
  <si>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</si>
  <si>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</si>
  <si>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</si>
  <si>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</si>
  <si>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от  18.02.2021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</si>
</sst>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view="pageBreakPreview" topLeftCell="A7" zoomScale="106" zoomScaleNormal="100" zoomScaleSheetLayoutView="106" workbookViewId="0">
      <selection activeCell="C20" sqref="C20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3572194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3572194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3399194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3399194</v>
      </c>
    </row>
    <row r="27" spans="1:4" ht="30" x14ac:dyDescent="0.25">
      <c r="A27" s="87" t="s">
        <v>6</v>
      </c>
      <c r="B27" s="84"/>
      <c r="C27" s="84">
        <v>200</v>
      </c>
      <c r="D27" s="86">
        <v>3399194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1334235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1334235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887235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16000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6993889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6993889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3993889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1995000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143</v>
      </c>
      <c r="B80" s="85" t="s">
        <v>138</v>
      </c>
      <c r="C80" s="117"/>
      <c r="D80" s="93">
        <f>D81</f>
        <v>760050</v>
      </c>
    </row>
    <row r="81" spans="1:4" ht="45" x14ac:dyDescent="0.25">
      <c r="A81" s="87" t="s">
        <v>144</v>
      </c>
      <c r="B81" s="84" t="s">
        <v>139</v>
      </c>
      <c r="C81" s="84"/>
      <c r="D81" s="86">
        <f>D82</f>
        <v>760050</v>
      </c>
    </row>
    <row r="82" spans="1:4" x14ac:dyDescent="0.25">
      <c r="A82" s="87" t="s">
        <v>145</v>
      </c>
      <c r="B82" s="84" t="s">
        <v>140</v>
      </c>
      <c r="C82" s="90"/>
      <c r="D82" s="86">
        <f>D83+D85</f>
        <v>760050</v>
      </c>
    </row>
    <row r="83" spans="1:4" ht="30" x14ac:dyDescent="0.25">
      <c r="A83" s="87" t="s">
        <v>146</v>
      </c>
      <c r="B83" s="84" t="s">
        <v>141</v>
      </c>
      <c r="C83" s="84"/>
      <c r="D83" s="86">
        <f>D84</f>
        <v>660050</v>
      </c>
    </row>
    <row r="84" spans="1:4" ht="30" x14ac:dyDescent="0.25">
      <c r="A84" s="87" t="s">
        <v>6</v>
      </c>
      <c r="B84" s="84"/>
      <c r="C84" s="84">
        <v>200</v>
      </c>
      <c r="D84" s="86">
        <v>660050</v>
      </c>
    </row>
    <row r="85" spans="1:4" ht="30" x14ac:dyDescent="0.25">
      <c r="A85" s="87" t="s">
        <v>147</v>
      </c>
      <c r="B85" s="84" t="s">
        <v>142</v>
      </c>
      <c r="C85" s="90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SUM(D88,D90,D94,D96,D100,D102,D105,D107,D109,D111,D113,D115,D119,D117)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5616567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1338020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D95</f>
        <v>100000</v>
      </c>
    </row>
    <row r="95" spans="1:4" x14ac:dyDescent="0.25">
      <c r="A95" s="87" t="s">
        <v>8</v>
      </c>
      <c r="B95" s="85"/>
      <c r="C95" s="90" t="s">
        <v>9</v>
      </c>
      <c r="D95" s="86">
        <v>100000</v>
      </c>
    </row>
    <row r="96" spans="1:4" ht="30" x14ac:dyDescent="0.25">
      <c r="A96" s="83" t="s">
        <v>32</v>
      </c>
      <c r="B96" s="102" t="s">
        <v>91</v>
      </c>
      <c r="C96" s="84"/>
      <c r="D96" s="86">
        <f>SUM(D97:D99)</f>
        <v>5794469</v>
      </c>
    </row>
    <row r="97" spans="1:4" ht="60" x14ac:dyDescent="0.25">
      <c r="A97" s="83" t="s">
        <v>7</v>
      </c>
      <c r="B97" s="102"/>
      <c r="C97" s="84">
        <v>100</v>
      </c>
      <c r="D97" s="86">
        <v>3694199</v>
      </c>
    </row>
    <row r="98" spans="1:4" ht="30" x14ac:dyDescent="0.25">
      <c r="A98" s="87" t="s">
        <v>6</v>
      </c>
      <c r="B98" s="85"/>
      <c r="C98" s="90" t="s">
        <v>12</v>
      </c>
      <c r="D98" s="86">
        <v>2070270</v>
      </c>
    </row>
    <row r="99" spans="1:4" x14ac:dyDescent="0.25">
      <c r="A99" s="89" t="s">
        <v>8</v>
      </c>
      <c r="B99" s="85"/>
      <c r="C99" s="90" t="s">
        <v>9</v>
      </c>
      <c r="D99" s="86">
        <v>30000</v>
      </c>
    </row>
    <row r="100" spans="1:4" ht="45" x14ac:dyDescent="0.25">
      <c r="A100" s="83" t="s">
        <v>31</v>
      </c>
      <c r="B100" s="102" t="s">
        <v>92</v>
      </c>
      <c r="C100" s="84"/>
      <c r="D100" s="86">
        <f>D101</f>
        <v>153600</v>
      </c>
    </row>
    <row r="101" spans="1:4" ht="30" x14ac:dyDescent="0.25">
      <c r="A101" s="87" t="s">
        <v>6</v>
      </c>
      <c r="B101" s="102"/>
      <c r="C101" s="84">
        <v>200</v>
      </c>
      <c r="D101" s="86">
        <v>153600</v>
      </c>
    </row>
    <row r="102" spans="1:4" x14ac:dyDescent="0.25">
      <c r="A102" s="83" t="s">
        <v>33</v>
      </c>
      <c r="B102" s="103" t="s">
        <v>93</v>
      </c>
      <c r="C102" s="84"/>
      <c r="D102" s="86">
        <f>D103+D104</f>
        <v>50100</v>
      </c>
    </row>
    <row r="103" spans="1:4" ht="30" x14ac:dyDescent="0.25">
      <c r="A103" s="104" t="s">
        <v>6</v>
      </c>
      <c r="B103" s="103"/>
      <c r="C103" s="90" t="s">
        <v>12</v>
      </c>
      <c r="D103" s="86">
        <v>46100</v>
      </c>
    </row>
    <row r="104" spans="1:4" x14ac:dyDescent="0.25">
      <c r="A104" s="104" t="s">
        <v>8</v>
      </c>
      <c r="B104" s="103"/>
      <c r="C104" s="90" t="s">
        <v>9</v>
      </c>
      <c r="D104" s="86">
        <v>4000</v>
      </c>
    </row>
    <row r="105" spans="1:4" x14ac:dyDescent="0.25">
      <c r="A105" s="116" t="s">
        <v>133</v>
      </c>
      <c r="B105" s="103" t="s">
        <v>134</v>
      </c>
      <c r="C105" s="90"/>
      <c r="D105" s="86">
        <f>D106</f>
        <v>110000</v>
      </c>
    </row>
    <row r="106" spans="1:4" ht="30" x14ac:dyDescent="0.25">
      <c r="A106" s="87" t="s">
        <v>6</v>
      </c>
      <c r="B106" s="103"/>
      <c r="C106" s="84">
        <v>200</v>
      </c>
      <c r="D106" s="86">
        <v>110000</v>
      </c>
    </row>
    <row r="107" spans="1:4" ht="66.75" customHeight="1" x14ac:dyDescent="0.25">
      <c r="A107" s="105" t="s">
        <v>107</v>
      </c>
      <c r="B107" s="103" t="s">
        <v>106</v>
      </c>
      <c r="C107" s="90"/>
      <c r="D107" s="86">
        <f>D108</f>
        <v>187906</v>
      </c>
    </row>
    <row r="108" spans="1:4" x14ac:dyDescent="0.25">
      <c r="A108" s="106" t="s">
        <v>108</v>
      </c>
      <c r="B108" s="103"/>
      <c r="C108" s="90" t="s">
        <v>105</v>
      </c>
      <c r="D108" s="86">
        <v>187906</v>
      </c>
    </row>
    <row r="109" spans="1:4" ht="30" x14ac:dyDescent="0.25">
      <c r="A109" s="107" t="s">
        <v>94</v>
      </c>
      <c r="B109" s="103" t="s">
        <v>95</v>
      </c>
      <c r="C109" s="84"/>
      <c r="D109" s="86">
        <f>D110</f>
        <v>41028</v>
      </c>
    </row>
    <row r="110" spans="1:4" ht="15.75" thickBot="1" x14ac:dyDescent="0.3">
      <c r="A110" s="104" t="s">
        <v>8</v>
      </c>
      <c r="B110" s="103"/>
      <c r="C110" s="90" t="s">
        <v>9</v>
      </c>
      <c r="D110" s="86">
        <v>41028</v>
      </c>
    </row>
    <row r="111" spans="1:4" ht="30.75" thickBot="1" x14ac:dyDescent="0.3">
      <c r="A111" s="108" t="s">
        <v>99</v>
      </c>
      <c r="B111" s="103" t="s">
        <v>98</v>
      </c>
      <c r="C111" s="84"/>
      <c r="D111" s="86">
        <f>D112</f>
        <v>100000</v>
      </c>
    </row>
    <row r="112" spans="1:4" ht="30" x14ac:dyDescent="0.25">
      <c r="A112" s="87" t="s">
        <v>6</v>
      </c>
      <c r="B112" s="103"/>
      <c r="C112" s="84">
        <v>200</v>
      </c>
      <c r="D112" s="86">
        <v>100000</v>
      </c>
    </row>
    <row r="113" spans="1:4" ht="45" x14ac:dyDescent="0.25">
      <c r="A113" s="96" t="s">
        <v>100</v>
      </c>
      <c r="B113" s="103" t="s">
        <v>101</v>
      </c>
      <c r="C113" s="84"/>
      <c r="D113" s="86">
        <f>D114</f>
        <v>716190</v>
      </c>
    </row>
    <row r="114" spans="1:4" ht="30" x14ac:dyDescent="0.25">
      <c r="A114" s="87" t="s">
        <v>6</v>
      </c>
      <c r="B114" s="103"/>
      <c r="C114" s="84">
        <v>200</v>
      </c>
      <c r="D114" s="86">
        <v>716190</v>
      </c>
    </row>
    <row r="115" spans="1:4" ht="30" x14ac:dyDescent="0.25">
      <c r="A115" s="96" t="s">
        <v>102</v>
      </c>
      <c r="B115" s="103" t="s">
        <v>103</v>
      </c>
      <c r="C115" s="90"/>
      <c r="D115" s="86">
        <f>D116</f>
        <v>152000</v>
      </c>
    </row>
    <row r="116" spans="1:4" x14ac:dyDescent="0.25">
      <c r="A116" s="83" t="s">
        <v>5</v>
      </c>
      <c r="B116" s="84"/>
      <c r="C116" s="90" t="s">
        <v>13</v>
      </c>
      <c r="D116" s="86">
        <v>152000</v>
      </c>
    </row>
    <row r="117" spans="1:4" x14ac:dyDescent="0.25">
      <c r="A117" s="83" t="s">
        <v>114</v>
      </c>
      <c r="B117" s="103" t="s">
        <v>115</v>
      </c>
      <c r="C117" s="90"/>
      <c r="D117" s="86">
        <f>D118</f>
        <v>100000</v>
      </c>
    </row>
    <row r="118" spans="1:4" ht="30" x14ac:dyDescent="0.25">
      <c r="A118" s="87" t="s">
        <v>6</v>
      </c>
      <c r="B118" s="84"/>
      <c r="C118" s="90" t="s">
        <v>12</v>
      </c>
      <c r="D118" s="86">
        <v>100000</v>
      </c>
    </row>
    <row r="119" spans="1:4" ht="30" x14ac:dyDescent="0.25">
      <c r="A119" s="109" t="s">
        <v>96</v>
      </c>
      <c r="B119" s="102" t="s">
        <v>97</v>
      </c>
      <c r="C119" s="84"/>
      <c r="D119" s="86">
        <f>D120+D121</f>
        <v>238636</v>
      </c>
    </row>
    <row r="120" spans="1:4" ht="60" x14ac:dyDescent="0.25">
      <c r="A120" s="87" t="s">
        <v>7</v>
      </c>
      <c r="B120" s="102"/>
      <c r="C120" s="90" t="s">
        <v>11</v>
      </c>
      <c r="D120" s="86">
        <v>238636</v>
      </c>
    </row>
    <row r="121" spans="1:4" ht="30" x14ac:dyDescent="0.25">
      <c r="A121" s="87" t="s">
        <v>6</v>
      </c>
      <c r="B121" s="102"/>
      <c r="C121" s="90" t="s">
        <v>12</v>
      </c>
      <c r="D121" s="86">
        <v>0</v>
      </c>
    </row>
    <row r="122" spans="1:4" x14ac:dyDescent="0.25">
      <c r="A122" s="92" t="s">
        <v>34</v>
      </c>
      <c r="B122" s="84"/>
      <c r="C122" s="84"/>
      <c r="D122" s="93">
        <f>D8+D12+D23+D32+D37+D49+D57+D68+D80+D87</f>
        <v>38742872.460000001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2021-02-18T05:51:33Z</cp:lastPrinted>
  <dcterms:created xsi:type="dcterms:W3CDTF">2016-08-16T13:35:15Z</dcterms:created>
  <dcterms:modified xsi:type="dcterms:W3CDTF">2021-02-18T05:51:56Z</dcterms:modified>
</cp:coreProperties>
</file>